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24240" windowHeight="12840"/>
  </bookViews>
  <sheets>
    <sheet name="11Κ_2017_ΔΕ_ΔΙΟΡΙΣΤΕΟΙ" sheetId="1" r:id="rId1"/>
  </sheets>
  <calcPr calcId="124519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</calcChain>
</file>

<file path=xl/sharedStrings.xml><?xml version="1.0" encoding="utf-8"?>
<sst xmlns="http://schemas.openxmlformats.org/spreadsheetml/2006/main" count="188" uniqueCount="93">
  <si>
    <t>ΠΛΗΡΩΣΗ ΘΕΣΕΩΝ ΜΕ ΣΕΙΡΑ ΠΡΟΤΕΡΑΙΟΤΗΤΑΣ (ΑΡΘΡΟ 18/Ν. 2190/1994) ΠΡΟΚΗΡΥΞΗ 11Κ/2017/04/08/2017</t>
  </si>
  <si>
    <t>Κ Α Τ Α Σ Τ Α Σ Η    Δ Ι Ο Ρ Ι Σ Τ Ε Ω Ν</t>
  </si>
  <si>
    <t>ΔΕΥΤΕΡΟΒΑΘΜΙΑΣ ΕΚΠΑΙΔΕΥΣΗΣ (ΔΕ)(ΕΝΙΑΙΟΣ)</t>
  </si>
  <si>
    <t>Α/Α</t>
  </si>
  <si>
    <t>Α.Μ.</t>
  </si>
  <si>
    <t>ΟΝΟΜΑΤΕΠΩΝΥΜΟ</t>
  </si>
  <si>
    <t>ΠΑΤΡΩΝΥΜΟ</t>
  </si>
  <si>
    <t>Α.Δ.Τ.</t>
  </si>
  <si>
    <t>ΜΟΝΑΔΙΚΟΣ ΚΩΔΙΚΟΣ ΥΠΟΨ.</t>
  </si>
  <si>
    <t>ΦΟΡΕΑΣ</t>
  </si>
  <si>
    <t>ΚΛΑΔΟΣ/ΕΙΔΙΚΟΤΗΤΑ</t>
  </si>
  <si>
    <t>ΚΩΔΙΚΟΣ ΘΕΣΗΣ</t>
  </si>
  <si>
    <t>ΤΥΠΟΣ ΠΙΝΑΚΑ</t>
  </si>
  <si>
    <t>ΕΝΤΟΠΙΟΤΗΤΑ</t>
  </si>
  <si>
    <t>ΕΙΔΙΚΕΣ ΙΔΙΟΤΗΤΕΣ</t>
  </si>
  <si>
    <t>ΒΑΘΜΟΛΟΓΙΑ</t>
  </si>
  <si>
    <t>ΑΝΤΩΝΟΠΟΥΛΟΥ ΝΙΚΟΛΙΤΣΑ</t>
  </si>
  <si>
    <t>ΜΙΧ</t>
  </si>
  <si>
    <t>ΑΗ707748</t>
  </si>
  <si>
    <t>ΤΡΑΠΕΖΑ ΕΛΛΑΔΟΣ</t>
  </si>
  <si>
    <t>ΔΕ ΚΑΤΑΜΕΤΡΗΤΩΝ</t>
  </si>
  <si>
    <t>ΒΠ</t>
  </si>
  <si>
    <t>ΒΕΛΕΣΙΩΤΗ ΤΡΙΑΝΤΑΦΥΛΛΙΑ</t>
  </si>
  <si>
    <t>ΔΗΜ</t>
  </si>
  <si>
    <t>ΑΚ408235</t>
  </si>
  <si>
    <t>ΤΡΙ (ΜΕ ΕΜΠ.)</t>
  </si>
  <si>
    <t>ΓΑΔ ΥΑΚΙΝΘΟΣ</t>
  </si>
  <si>
    <t>ΑΖ942049</t>
  </si>
  <si>
    <t>ΔΕ ΠΙΕΣΤΩΝ - ΛΙΘΟΓΡΑΦΩΝ Ή ΔΕ ΛΙΘΟΓΡΑΦΩΝ</t>
  </si>
  <si>
    <t>ΕΠ1</t>
  </si>
  <si>
    <t>ΓΡΑΜΜΕΝΟΥ ΕΥΦΡΟΣΥΝΗ</t>
  </si>
  <si>
    <t>ΘΕΟ</t>
  </si>
  <si>
    <t>Χ049474</t>
  </si>
  <si>
    <t>ΓΡΙΒΑΣ ΧΡΗΣΤΟΣ</t>
  </si>
  <si>
    <t>ΚΩΝ</t>
  </si>
  <si>
    <t>ΑΒ042323</t>
  </si>
  <si>
    <t>ΔΗΜΟΥΔΗ ΑΓΑΠΗ</t>
  </si>
  <si>
    <t>ΝΙΚ</t>
  </si>
  <si>
    <t>ΕΥΑΓΓΕΛΟΠΟΥΛΟΣ ΠΟΛΥΧΡΟΝΗΣ</t>
  </si>
  <si>
    <t>ΓΕΩ</t>
  </si>
  <si>
    <t>ΑΙ318395</t>
  </si>
  <si>
    <t>ΠΟΛ (ΜΕ ΕΜΠ.)</t>
  </si>
  <si>
    <t>ΖΙΑΚΑ ΧΡΥΣΑΒΑΛΑΝΤΗ ΕΙΡΗΝΗ</t>
  </si>
  <si>
    <t>ΑΙ683093</t>
  </si>
  <si>
    <t>ΚΑΝΕΛΛΗΣ ΓΡΗΓΟΡΙΟΣ</t>
  </si>
  <si>
    <t>ΠΕΡ</t>
  </si>
  <si>
    <t>ΑΖ204769</t>
  </si>
  <si>
    <t>ΕΙΔ.Β (ΜΕ ΕΜΠ.)</t>
  </si>
  <si>
    <t>ΚΑΡΑΜΑΝΩΛΗ ΕΙΡΗΝΗ</t>
  </si>
  <si>
    <t>ΑΡΙ</t>
  </si>
  <si>
    <t>ΑΜ738282</t>
  </si>
  <si>
    <t>ΚΑΡΒΕΛΗΣ ΚΩΝΣΤΑΝΤΙΝΟΣ</t>
  </si>
  <si>
    <t>ΒΑΙ</t>
  </si>
  <si>
    <t>Φ337552</t>
  </si>
  <si>
    <t>ΚΟΝΤΗ ΠΑΝΑΓΙΩΤΑ</t>
  </si>
  <si>
    <t>ΧΡΗ</t>
  </si>
  <si>
    <t>Χ058230</t>
  </si>
  <si>
    <t>ΚΩΝΣΤΑΝΤΟΠΟΥΛΟΣ ΚΩΝΣΤΑΝΤΙΝΟΣ</t>
  </si>
  <si>
    <t>ΠΑΝ</t>
  </si>
  <si>
    <t>Χ937573</t>
  </si>
  <si>
    <t>ΕΙΔ.Α (ΜΕ ΕΜΠ.)</t>
  </si>
  <si>
    <t>ΛΑΛΕΑΣ ΣΤΕΦΑΝΕΣΚΟΥ ΑΛΕΞΑΝΔΡΟΣ ΣΩΤΗΡΙΟΣ</t>
  </si>
  <si>
    <t>Φ135259</t>
  </si>
  <si>
    <t>ΜΑΓΚΛΑΡΑΣ ΑΘΑΝΑΣΙΟΣ</t>
  </si>
  <si>
    <t>ΑΜ734004</t>
  </si>
  <si>
    <t>ΜΑΚΡΗ ΓΕΩΡΓΙΑ</t>
  </si>
  <si>
    <t>ΧΑΡ</t>
  </si>
  <si>
    <t>ΑΚ211845</t>
  </si>
  <si>
    <t>ΜΑΚΡΗΣ ΦΙΛΙΠΠΟΣ</t>
  </si>
  <si>
    <t>ΑΚ673637</t>
  </si>
  <si>
    <t>ΜΑΛΛΙΝΗ ΔΕΣΠΟΙΝΑ</t>
  </si>
  <si>
    <t>ΑΙ721580</t>
  </si>
  <si>
    <t>ΜΑΝΟΝΑΣ ΜΙΧΑΗΛ</t>
  </si>
  <si>
    <t>ΤΡΥ</t>
  </si>
  <si>
    <t>ΑΗ703629</t>
  </si>
  <si>
    <t>ΧΩΡ. ΕΜΠ.</t>
  </si>
  <si>
    <t>ΜΑΝΤΖΙΟΥ ΜΑΡΙΑ</t>
  </si>
  <si>
    <t>Σ918416</t>
  </si>
  <si>
    <t>ΜΠΕΛΤΣΙΔΟΥ ΕΥΔΟΞΙΑ</t>
  </si>
  <si>
    <t>ΑΚ2875528</t>
  </si>
  <si>
    <t>ΠΑΝΑΓΙΩΤΙΔΟΥ ΦΩΤΕΙΝΗ</t>
  </si>
  <si>
    <t>ΙΩΑ</t>
  </si>
  <si>
    <t>ΑΗ691265</t>
  </si>
  <si>
    <t>ΠΑΡΛΙΤΣΗΣ ΔΗΜΗΤΡΙΟΣ</t>
  </si>
  <si>
    <t>ΑΕ315292</t>
  </si>
  <si>
    <t>ΠΑΥΛΟΥ ΕΙΡΗΝΗ</t>
  </si>
  <si>
    <t>ΑΖ548647</t>
  </si>
  <si>
    <t>ΠΕΤΡΑΚΗ ΠΕΤΡΙΝΑ</t>
  </si>
  <si>
    <t>ΑΝ440837</t>
  </si>
  <si>
    <t>ΤΕΤΡΑΔΗ ΔΑΦΝΗ-ΔΙΟΝΥΣΙΑ</t>
  </si>
  <si>
    <t>ΑΒ029685</t>
  </si>
  <si>
    <t>ΧΑΤΖΟΠΟΥΛΟΥ ΝΙΚΗ</t>
  </si>
  <si>
    <t>ΑΚ949927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</si>
</sst>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/>
  </sheetViews>
  <sheetFormatPr defaultRowHeight="15"/>
  <sheetData>
    <row r="1" spans="1:13">
      <c r="A1" t="s">
        <v>0</v>
      </c>
    </row>
    <row r="2" spans="1:13">
      <c r="A2" t="s">
        <v>1</v>
      </c>
    </row>
    <row r="4" spans="1:13">
      <c r="A4" t="s">
        <v>2</v>
      </c>
    </row>
    <row r="6" spans="1:13">
      <c r="A6" t="s">
        <v>3</v>
      </c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I6" t="s">
        <v>11</v>
      </c>
      <c r="J6" t="s">
        <v>12</v>
      </c>
      <c r="K6" t="s">
        <v>13</v>
      </c>
      <c r="L6" t="s">
        <v>14</v>
      </c>
      <c r="M6" t="s">
        <v>15</v>
      </c>
    </row>
    <row r="7" spans="1:13">
      <c r="A7">
        <v>1</v>
      </c>
      <c r="B7">
        <v>767</v>
      </c>
      <c r="C7" t="s">
        <v>16</v>
      </c>
      <c r="D7" t="s">
        <v>17</v>
      </c>
      <c r="E7" t="s">
        <v>18</v>
      </c>
      <c r="F7" t="str">
        <f>"00200041"</f>
        <v>00200041</v>
      </c>
      <c r="G7" t="s">
        <v>19</v>
      </c>
      <c r="H7" t="s">
        <v>20</v>
      </c>
      <c r="I7">
        <v>400</v>
      </c>
      <c r="J7" t="s">
        <v>21</v>
      </c>
      <c r="K7">
        <v>0</v>
      </c>
      <c r="M7">
        <v>1797.5</v>
      </c>
    </row>
    <row r="8" spans="1:13">
      <c r="A8">
        <v>2</v>
      </c>
      <c r="B8">
        <v>150</v>
      </c>
      <c r="C8" t="s">
        <v>22</v>
      </c>
      <c r="D8" t="s">
        <v>23</v>
      </c>
      <c r="E8" t="s">
        <v>24</v>
      </c>
      <c r="F8" t="str">
        <f>"200712001544"</f>
        <v>200712001544</v>
      </c>
      <c r="G8" t="s">
        <v>19</v>
      </c>
      <c r="H8" t="s">
        <v>20</v>
      </c>
      <c r="I8">
        <v>400</v>
      </c>
      <c r="J8" t="s">
        <v>21</v>
      </c>
      <c r="K8">
        <v>0</v>
      </c>
      <c r="L8" t="s">
        <v>25</v>
      </c>
      <c r="M8">
        <v>1519</v>
      </c>
    </row>
    <row r="9" spans="1:13">
      <c r="A9">
        <v>3</v>
      </c>
      <c r="B9">
        <v>447</v>
      </c>
      <c r="C9" t="s">
        <v>26</v>
      </c>
      <c r="D9" t="s">
        <v>23</v>
      </c>
      <c r="E9" t="s">
        <v>27</v>
      </c>
      <c r="F9" t="str">
        <f>"00214207"</f>
        <v>00214207</v>
      </c>
      <c r="G9" t="s">
        <v>19</v>
      </c>
      <c r="H9" t="s">
        <v>28</v>
      </c>
      <c r="I9">
        <v>401</v>
      </c>
      <c r="J9" t="s">
        <v>29</v>
      </c>
      <c r="K9">
        <v>0</v>
      </c>
      <c r="M9">
        <v>1248</v>
      </c>
    </row>
    <row r="10" spans="1:13">
      <c r="A10">
        <v>4</v>
      </c>
      <c r="B10">
        <v>715</v>
      </c>
      <c r="C10" t="s">
        <v>30</v>
      </c>
      <c r="D10" t="s">
        <v>31</v>
      </c>
      <c r="E10" t="s">
        <v>32</v>
      </c>
      <c r="F10" t="str">
        <f>"200712000550"</f>
        <v>200712000550</v>
      </c>
      <c r="G10" t="s">
        <v>19</v>
      </c>
      <c r="H10" t="s">
        <v>20</v>
      </c>
      <c r="I10">
        <v>400</v>
      </c>
      <c r="J10" t="s">
        <v>21</v>
      </c>
      <c r="K10">
        <v>0</v>
      </c>
      <c r="M10">
        <v>1764.5</v>
      </c>
    </row>
    <row r="11" spans="1:13">
      <c r="A11">
        <v>5</v>
      </c>
      <c r="B11">
        <v>930</v>
      </c>
      <c r="C11" t="s">
        <v>33</v>
      </c>
      <c r="D11" t="s">
        <v>34</v>
      </c>
      <c r="E11" t="s">
        <v>35</v>
      </c>
      <c r="F11" t="str">
        <f>"00009429"</f>
        <v>00009429</v>
      </c>
      <c r="G11" t="s">
        <v>19</v>
      </c>
      <c r="H11" t="s">
        <v>28</v>
      </c>
      <c r="I11">
        <v>401</v>
      </c>
      <c r="J11" t="s">
        <v>21</v>
      </c>
      <c r="K11">
        <v>0</v>
      </c>
      <c r="M11">
        <v>1308.5999999999999</v>
      </c>
    </row>
    <row r="12" spans="1:13">
      <c r="A12">
        <v>6</v>
      </c>
      <c r="B12">
        <v>493</v>
      </c>
      <c r="C12" t="s">
        <v>36</v>
      </c>
      <c r="D12" t="s">
        <v>37</v>
      </c>
      <c r="E12">
        <v>1039395</v>
      </c>
      <c r="F12" t="str">
        <f>"201304002132"</f>
        <v>201304002132</v>
      </c>
      <c r="G12" t="s">
        <v>19</v>
      </c>
      <c r="H12" t="s">
        <v>20</v>
      </c>
      <c r="I12">
        <v>400</v>
      </c>
      <c r="J12" t="s">
        <v>21</v>
      </c>
      <c r="K12">
        <v>0</v>
      </c>
      <c r="M12">
        <v>1785</v>
      </c>
    </row>
    <row r="13" spans="1:13">
      <c r="A13">
        <v>7</v>
      </c>
      <c r="B13">
        <v>212</v>
      </c>
      <c r="C13" t="s">
        <v>38</v>
      </c>
      <c r="D13" t="s">
        <v>39</v>
      </c>
      <c r="E13" t="s">
        <v>40</v>
      </c>
      <c r="F13" t="str">
        <f>"200801005746"</f>
        <v>200801005746</v>
      </c>
      <c r="G13" t="s">
        <v>19</v>
      </c>
      <c r="H13" t="s">
        <v>20</v>
      </c>
      <c r="I13">
        <v>400</v>
      </c>
      <c r="J13" t="s">
        <v>21</v>
      </c>
      <c r="K13">
        <v>0</v>
      </c>
      <c r="L13" t="s">
        <v>41</v>
      </c>
      <c r="M13">
        <v>1716.5</v>
      </c>
    </row>
    <row r="14" spans="1:13">
      <c r="A14">
        <v>8</v>
      </c>
      <c r="B14">
        <v>761</v>
      </c>
      <c r="C14" t="s">
        <v>42</v>
      </c>
      <c r="D14" t="s">
        <v>39</v>
      </c>
      <c r="E14" t="s">
        <v>43</v>
      </c>
      <c r="F14" t="str">
        <f>"00214625"</f>
        <v>00214625</v>
      </c>
      <c r="G14" t="s">
        <v>19</v>
      </c>
      <c r="H14" t="s">
        <v>28</v>
      </c>
      <c r="I14">
        <v>401</v>
      </c>
      <c r="J14" t="s">
        <v>21</v>
      </c>
      <c r="K14">
        <v>0</v>
      </c>
      <c r="M14">
        <v>580</v>
      </c>
    </row>
    <row r="15" spans="1:13">
      <c r="A15">
        <v>9</v>
      </c>
      <c r="B15">
        <v>510</v>
      </c>
      <c r="C15" t="s">
        <v>44</v>
      </c>
      <c r="D15" t="s">
        <v>45</v>
      </c>
      <c r="E15" t="s">
        <v>46</v>
      </c>
      <c r="F15" t="str">
        <f>"00049302"</f>
        <v>00049302</v>
      </c>
      <c r="G15" t="s">
        <v>19</v>
      </c>
      <c r="H15" t="s">
        <v>20</v>
      </c>
      <c r="I15">
        <v>400</v>
      </c>
      <c r="J15" t="s">
        <v>21</v>
      </c>
      <c r="K15">
        <v>0</v>
      </c>
      <c r="L15" t="s">
        <v>47</v>
      </c>
      <c r="M15">
        <v>1737.4</v>
      </c>
    </row>
    <row r="16" spans="1:13">
      <c r="A16">
        <v>10</v>
      </c>
      <c r="B16">
        <v>1828</v>
      </c>
      <c r="C16" t="s">
        <v>48</v>
      </c>
      <c r="D16" t="s">
        <v>49</v>
      </c>
      <c r="E16" t="s">
        <v>50</v>
      </c>
      <c r="F16" t="str">
        <f>"200712004144"</f>
        <v>200712004144</v>
      </c>
      <c r="G16" t="s">
        <v>19</v>
      </c>
      <c r="H16" t="s">
        <v>20</v>
      </c>
      <c r="I16">
        <v>400</v>
      </c>
      <c r="J16" t="s">
        <v>21</v>
      </c>
      <c r="K16">
        <v>0</v>
      </c>
      <c r="L16" t="s">
        <v>41</v>
      </c>
      <c r="M16">
        <v>1676.5</v>
      </c>
    </row>
    <row r="17" spans="1:13">
      <c r="A17">
        <v>11</v>
      </c>
      <c r="B17">
        <v>1423</v>
      </c>
      <c r="C17" t="s">
        <v>51</v>
      </c>
      <c r="D17" t="s">
        <v>52</v>
      </c>
      <c r="E17" t="s">
        <v>53</v>
      </c>
      <c r="F17" t="str">
        <f>"00153108"</f>
        <v>00153108</v>
      </c>
      <c r="G17" t="s">
        <v>19</v>
      </c>
      <c r="H17" t="s">
        <v>28</v>
      </c>
      <c r="I17">
        <v>401</v>
      </c>
      <c r="J17" t="s">
        <v>21</v>
      </c>
      <c r="K17">
        <v>0</v>
      </c>
      <c r="M17">
        <v>910</v>
      </c>
    </row>
    <row r="18" spans="1:13">
      <c r="A18">
        <v>12</v>
      </c>
      <c r="B18">
        <v>785</v>
      </c>
      <c r="C18" t="s">
        <v>54</v>
      </c>
      <c r="D18" t="s">
        <v>55</v>
      </c>
      <c r="E18" t="s">
        <v>56</v>
      </c>
      <c r="F18" t="str">
        <f>"201506003264"</f>
        <v>201506003264</v>
      </c>
      <c r="G18" t="s">
        <v>19</v>
      </c>
      <c r="H18" t="s">
        <v>20</v>
      </c>
      <c r="I18">
        <v>400</v>
      </c>
      <c r="J18" t="s">
        <v>21</v>
      </c>
      <c r="K18">
        <v>0</v>
      </c>
      <c r="M18">
        <v>1830.5</v>
      </c>
    </row>
    <row r="19" spans="1:13">
      <c r="A19">
        <v>13</v>
      </c>
      <c r="B19">
        <v>1440</v>
      </c>
      <c r="C19" t="s">
        <v>57</v>
      </c>
      <c r="D19" t="s">
        <v>58</v>
      </c>
      <c r="E19" t="s">
        <v>59</v>
      </c>
      <c r="F19" t="str">
        <f>"201406001058"</f>
        <v>201406001058</v>
      </c>
      <c r="G19" t="s">
        <v>19</v>
      </c>
      <c r="H19" t="s">
        <v>20</v>
      </c>
      <c r="I19">
        <v>400</v>
      </c>
      <c r="J19" t="s">
        <v>21</v>
      </c>
      <c r="K19">
        <v>0</v>
      </c>
      <c r="L19" t="s">
        <v>60</v>
      </c>
      <c r="M19">
        <v>1478.5</v>
      </c>
    </row>
    <row r="20" spans="1:13">
      <c r="A20">
        <v>14</v>
      </c>
      <c r="B20">
        <v>994</v>
      </c>
      <c r="C20" t="s">
        <v>61</v>
      </c>
      <c r="D20" t="s">
        <v>58</v>
      </c>
      <c r="E20" t="s">
        <v>62</v>
      </c>
      <c r="F20" t="str">
        <f>"00155420"</f>
        <v>00155420</v>
      </c>
      <c r="G20" t="s">
        <v>19</v>
      </c>
      <c r="H20" t="s">
        <v>20</v>
      </c>
      <c r="I20">
        <v>400</v>
      </c>
      <c r="J20" t="s">
        <v>21</v>
      </c>
      <c r="K20">
        <v>0</v>
      </c>
      <c r="L20" t="s">
        <v>60</v>
      </c>
      <c r="M20">
        <v>1290</v>
      </c>
    </row>
    <row r="21" spans="1:13">
      <c r="A21">
        <v>15</v>
      </c>
      <c r="B21">
        <v>339</v>
      </c>
      <c r="C21" t="s">
        <v>63</v>
      </c>
      <c r="D21" t="s">
        <v>23</v>
      </c>
      <c r="E21" t="s">
        <v>64</v>
      </c>
      <c r="F21" t="str">
        <f>"00113641"</f>
        <v>00113641</v>
      </c>
      <c r="G21" t="s">
        <v>19</v>
      </c>
      <c r="H21" t="s">
        <v>20</v>
      </c>
      <c r="I21">
        <v>400</v>
      </c>
      <c r="J21" t="s">
        <v>21</v>
      </c>
      <c r="K21">
        <v>0</v>
      </c>
      <c r="L21" t="s">
        <v>25</v>
      </c>
      <c r="M21">
        <v>1502</v>
      </c>
    </row>
    <row r="22" spans="1:13">
      <c r="A22">
        <v>16</v>
      </c>
      <c r="B22">
        <v>885</v>
      </c>
      <c r="C22" t="s">
        <v>65</v>
      </c>
      <c r="D22" t="s">
        <v>66</v>
      </c>
      <c r="E22" t="s">
        <v>67</v>
      </c>
      <c r="F22" t="str">
        <f>"00217701"</f>
        <v>00217701</v>
      </c>
      <c r="G22" t="s">
        <v>19</v>
      </c>
      <c r="H22" t="s">
        <v>20</v>
      </c>
      <c r="I22">
        <v>400</v>
      </c>
      <c r="J22" t="s">
        <v>21</v>
      </c>
      <c r="K22">
        <v>0</v>
      </c>
      <c r="M22">
        <v>1771.5</v>
      </c>
    </row>
    <row r="23" spans="1:13">
      <c r="A23">
        <v>17</v>
      </c>
      <c r="B23">
        <v>821</v>
      </c>
      <c r="C23" t="s">
        <v>68</v>
      </c>
      <c r="D23" t="s">
        <v>39</v>
      </c>
      <c r="E23" t="s">
        <v>69</v>
      </c>
      <c r="F23" t="str">
        <f>"200801008699"</f>
        <v>200801008699</v>
      </c>
      <c r="G23" t="s">
        <v>19</v>
      </c>
      <c r="H23" t="s">
        <v>20</v>
      </c>
      <c r="I23">
        <v>400</v>
      </c>
      <c r="J23" t="s">
        <v>21</v>
      </c>
      <c r="K23">
        <v>0</v>
      </c>
      <c r="M23">
        <v>1899.3</v>
      </c>
    </row>
    <row r="24" spans="1:13">
      <c r="A24">
        <v>18</v>
      </c>
      <c r="B24">
        <v>1015</v>
      </c>
      <c r="C24" t="s">
        <v>70</v>
      </c>
      <c r="D24" t="s">
        <v>23</v>
      </c>
      <c r="E24" t="s">
        <v>71</v>
      </c>
      <c r="F24" t="str">
        <f>"201511020583"</f>
        <v>201511020583</v>
      </c>
      <c r="G24" t="s">
        <v>19</v>
      </c>
      <c r="H24" t="s">
        <v>20</v>
      </c>
      <c r="I24">
        <v>400</v>
      </c>
      <c r="J24" t="s">
        <v>21</v>
      </c>
      <c r="K24">
        <v>0</v>
      </c>
      <c r="M24">
        <v>1774</v>
      </c>
    </row>
    <row r="25" spans="1:13">
      <c r="A25">
        <v>19</v>
      </c>
      <c r="B25">
        <v>170</v>
      </c>
      <c r="C25" t="s">
        <v>72</v>
      </c>
      <c r="D25" t="s">
        <v>73</v>
      </c>
      <c r="E25" t="s">
        <v>74</v>
      </c>
      <c r="F25" t="str">
        <f>"00216183"</f>
        <v>00216183</v>
      </c>
      <c r="G25" t="s">
        <v>19</v>
      </c>
      <c r="H25" t="s">
        <v>28</v>
      </c>
      <c r="I25">
        <v>401</v>
      </c>
      <c r="J25" t="s">
        <v>29</v>
      </c>
      <c r="K25">
        <v>0</v>
      </c>
      <c r="L25" t="s">
        <v>75</v>
      </c>
      <c r="M25">
        <v>869</v>
      </c>
    </row>
    <row r="26" spans="1:13">
      <c r="A26">
        <v>20</v>
      </c>
      <c r="B26">
        <v>462</v>
      </c>
      <c r="C26" t="s">
        <v>76</v>
      </c>
      <c r="D26" t="s">
        <v>23</v>
      </c>
      <c r="E26" t="s">
        <v>77</v>
      </c>
      <c r="F26" t="str">
        <f>"201511038325"</f>
        <v>201511038325</v>
      </c>
      <c r="G26" t="s">
        <v>19</v>
      </c>
      <c r="H26" t="s">
        <v>20</v>
      </c>
      <c r="I26">
        <v>400</v>
      </c>
      <c r="J26" t="s">
        <v>21</v>
      </c>
      <c r="K26">
        <v>0</v>
      </c>
      <c r="M26">
        <v>1787.9</v>
      </c>
    </row>
    <row r="27" spans="1:13">
      <c r="A27">
        <v>21</v>
      </c>
      <c r="B27">
        <v>471</v>
      </c>
      <c r="C27" t="s">
        <v>78</v>
      </c>
      <c r="D27" t="s">
        <v>23</v>
      </c>
      <c r="E27" t="s">
        <v>79</v>
      </c>
      <c r="F27" t="str">
        <f>"00007367"</f>
        <v>00007367</v>
      </c>
      <c r="G27" t="s">
        <v>19</v>
      </c>
      <c r="H27" t="s">
        <v>28</v>
      </c>
      <c r="I27">
        <v>401</v>
      </c>
      <c r="J27" t="s">
        <v>21</v>
      </c>
      <c r="K27">
        <v>0</v>
      </c>
      <c r="M27">
        <v>1333</v>
      </c>
    </row>
    <row r="28" spans="1:13">
      <c r="A28">
        <v>22</v>
      </c>
      <c r="B28">
        <v>281</v>
      </c>
      <c r="C28" t="s">
        <v>80</v>
      </c>
      <c r="D28" t="s">
        <v>81</v>
      </c>
      <c r="E28" t="s">
        <v>82</v>
      </c>
      <c r="F28" t="str">
        <f>"200808000715"</f>
        <v>200808000715</v>
      </c>
      <c r="G28" t="s">
        <v>19</v>
      </c>
      <c r="H28" t="s">
        <v>20</v>
      </c>
      <c r="I28">
        <v>400</v>
      </c>
      <c r="J28" t="s">
        <v>21</v>
      </c>
      <c r="K28">
        <v>0</v>
      </c>
      <c r="M28">
        <v>1802.4</v>
      </c>
    </row>
    <row r="29" spans="1:13">
      <c r="A29">
        <v>23</v>
      </c>
      <c r="B29">
        <v>1214</v>
      </c>
      <c r="C29" t="s">
        <v>83</v>
      </c>
      <c r="D29" t="s">
        <v>81</v>
      </c>
      <c r="E29" t="s">
        <v>84</v>
      </c>
      <c r="F29" t="str">
        <f>"00214686"</f>
        <v>00214686</v>
      </c>
      <c r="G29" t="s">
        <v>19</v>
      </c>
      <c r="H29" t="s">
        <v>28</v>
      </c>
      <c r="I29">
        <v>401</v>
      </c>
      <c r="J29" t="s">
        <v>21</v>
      </c>
      <c r="K29">
        <v>0</v>
      </c>
      <c r="M29">
        <v>1544.8</v>
      </c>
    </row>
    <row r="30" spans="1:13">
      <c r="A30">
        <v>24</v>
      </c>
      <c r="B30">
        <v>596</v>
      </c>
      <c r="C30" t="s">
        <v>85</v>
      </c>
      <c r="D30" t="s">
        <v>37</v>
      </c>
      <c r="E30" t="s">
        <v>86</v>
      </c>
      <c r="F30" t="str">
        <f>"00216854"</f>
        <v>00216854</v>
      </c>
      <c r="G30" t="s">
        <v>19</v>
      </c>
      <c r="H30" t="s">
        <v>28</v>
      </c>
      <c r="I30">
        <v>401</v>
      </c>
      <c r="J30" t="s">
        <v>29</v>
      </c>
      <c r="K30">
        <v>0</v>
      </c>
      <c r="L30" t="s">
        <v>75</v>
      </c>
      <c r="M30">
        <v>981.2</v>
      </c>
    </row>
    <row r="31" spans="1:13">
      <c r="A31">
        <v>25</v>
      </c>
      <c r="B31">
        <v>1775</v>
      </c>
      <c r="C31" t="s">
        <v>87</v>
      </c>
      <c r="D31" t="s">
        <v>81</v>
      </c>
      <c r="E31" t="s">
        <v>88</v>
      </c>
      <c r="F31" t="str">
        <f>"00155401"</f>
        <v>00155401</v>
      </c>
      <c r="G31" t="s">
        <v>19</v>
      </c>
      <c r="H31" t="s">
        <v>28</v>
      </c>
      <c r="I31">
        <v>401</v>
      </c>
      <c r="J31" t="s">
        <v>29</v>
      </c>
      <c r="K31">
        <v>0</v>
      </c>
      <c r="L31" t="s">
        <v>75</v>
      </c>
      <c r="M31">
        <v>867.9</v>
      </c>
    </row>
    <row r="32" spans="1:13">
      <c r="A32">
        <v>26</v>
      </c>
      <c r="B32">
        <v>255</v>
      </c>
      <c r="C32" t="s">
        <v>89</v>
      </c>
      <c r="D32" t="s">
        <v>81</v>
      </c>
      <c r="E32" t="s">
        <v>90</v>
      </c>
      <c r="F32" t="str">
        <f>"00215571"</f>
        <v>00215571</v>
      </c>
      <c r="G32" t="s">
        <v>19</v>
      </c>
      <c r="H32" t="s">
        <v>28</v>
      </c>
      <c r="I32">
        <v>401</v>
      </c>
      <c r="J32" t="s">
        <v>29</v>
      </c>
      <c r="K32">
        <v>0</v>
      </c>
      <c r="L32" t="s">
        <v>75</v>
      </c>
      <c r="M32">
        <v>1020.8</v>
      </c>
    </row>
    <row r="33" spans="1:13">
      <c r="A33">
        <v>27</v>
      </c>
      <c r="B33">
        <v>1256</v>
      </c>
      <c r="C33" t="s">
        <v>91</v>
      </c>
      <c r="D33" t="s">
        <v>34</v>
      </c>
      <c r="E33" t="s">
        <v>92</v>
      </c>
      <c r="F33" t="str">
        <f>"201409000846"</f>
        <v>201409000846</v>
      </c>
      <c r="G33" t="s">
        <v>19</v>
      </c>
      <c r="H33" t="s">
        <v>28</v>
      </c>
      <c r="I33">
        <v>401</v>
      </c>
      <c r="J33" t="s">
        <v>21</v>
      </c>
      <c r="K33">
        <v>0</v>
      </c>
      <c r="M33">
        <v>919.9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11Κ_2017_ΔΕ_ΔΙΟΡΙΣΤΕΟΙ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Livaniou Manolis</dc:creator>
  <cp:lastModifiedBy>User</cp:lastModifiedBy>
  <dcterms:created xsi:type="dcterms:W3CDTF">2018-02-09T08:03:50Z</dcterms:created>
  <dcterms:modified xsi:type="dcterms:W3CDTF">2018-02-09T13:23:36Z</dcterms:modified>
</cp:coreProperties>
</file>